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M TRIMESTRALES_2026\1ER TRIMESTRE_2026\ARCHIVOS EXCEL\"/>
    </mc:Choice>
  </mc:AlternateContent>
  <xr:revisionPtr revIDLastSave="0" documentId="13_ncr:1_{AE39E1EF-26DA-4057-97D4-47B4F0B9D6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C3" i="2"/>
  <c r="D3" i="2"/>
  <c r="B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<sst xmlns="http://schemas.openxmlformats.org/spreadsheetml/2006/main" count="27" uniqueCount="27">
  <si>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</si>
  <si>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</si>
  <si>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</si>
  <si>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</si>
  <si>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</si>
  <si>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</si>
  <si>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</si>
  <si>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</si>
  <si>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</si>
  <si>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</si>
  <si>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</si>
  <si>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</si>
  <si>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</si>
  <si>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</si>
  <si>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</si>
  <si>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</si>
  <si>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</si>
  <si>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</si>
  <si>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</si>
  <si>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</si>
  <si>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</si>
  <si>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</si>
  <si>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</si>
  <si>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</si>
  <si>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</si>
  <si>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</si>
  <si>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MUNICIPAL DE SALAMANCA PARA LAS MUJERES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</si>
</sst>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activeCell="E28" sqref="E28"/>
    </sheetView>
  </sheetViews>
  <sheetFormatPr baseColWidth="10" defaultColWidth="12" defaultRowHeight="11.25" x14ac:dyDescent="0.2"/>
  <cols>
    <col min="1" max="1" width="68" style="1" customWidth="1"/>
    <col min="2" max="6" width="22.6640625" style="1" customWidth="1"/>
    <col min="7" max="16384" width="12" style="1"/>
  </cols>
  <sheetData>
    <row r="1" spans="1:6" ht="52.5" customHeight="1" x14ac:dyDescent="0.2">
      <c r="A1" s="13" t="s">
        <v>26</v>
      </c>
      <c r="B1" s="14"/>
      <c r="C1" s="14"/>
      <c r="D1" s="14"/>
      <c r="E1" s="14"/>
      <c r="F1" s="15"/>
    </row>
    <row r="2" spans="1:6" ht="15" customHeight="1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ht="15" customHeight="1" x14ac:dyDescent="0.2">
      <c r="A3" s="4" t="s">
        <v>0</v>
      </c>
      <c r="B3" s="11">
        <f>B4+B12</f>
        <v>2241826.9699999997</v>
      </c>
      <c r="C3" s="11">
        <f t="shared" ref="C3:F3" si="0">C4+C12</f>
        <v>2620502.79</v>
      </c>
      <c r="D3" s="11">
        <f t="shared" si="0"/>
        <v>4278340.78</v>
      </c>
      <c r="E3" s="11">
        <f t="shared" si="0"/>
        <v>583988.98000000045</v>
      </c>
      <c r="F3" s="11">
        <f t="shared" si="0"/>
        <v>-1657837.9899999995</v>
      </c>
    </row>
    <row r="4" spans="1:6" ht="15" customHeight="1" x14ac:dyDescent="0.2">
      <c r="A4" s="5" t="s">
        <v>4</v>
      </c>
      <c r="B4" s="11">
        <f>SUM(B5:B11)</f>
        <v>2053163.7</v>
      </c>
      <c r="C4" s="11">
        <f>SUM(C5:C11)</f>
        <v>2620502.79</v>
      </c>
      <c r="D4" s="11">
        <f>SUM(D5:D11)</f>
        <v>4269711</v>
      </c>
      <c r="E4" s="11">
        <f>SUM(E5:E11)</f>
        <v>403955.49000000046</v>
      </c>
      <c r="F4" s="11">
        <f>SUM(F5:F11)</f>
        <v>-1649208.2099999995</v>
      </c>
    </row>
    <row r="5" spans="1:6" ht="15" customHeight="1" x14ac:dyDescent="0.2">
      <c r="A5" s="6" t="s">
        <v>5</v>
      </c>
      <c r="B5" s="12">
        <v>2053163.7</v>
      </c>
      <c r="C5" s="12">
        <v>1341294.83</v>
      </c>
      <c r="D5" s="12">
        <v>2991243.86</v>
      </c>
      <c r="E5" s="12">
        <f>B5+C5-D5</f>
        <v>403214.67000000039</v>
      </c>
      <c r="F5" s="12">
        <f t="shared" ref="F5:F11" si="1">E5-B5</f>
        <v>-1649949.0299999996</v>
      </c>
    </row>
    <row r="6" spans="1:6" ht="15" customHeight="1" x14ac:dyDescent="0.2">
      <c r="A6" s="6" t="s">
        <v>6</v>
      </c>
      <c r="B6" s="9">
        <v>0</v>
      </c>
      <c r="C6" s="12">
        <v>1279207.96</v>
      </c>
      <c r="D6" s="12">
        <v>1278467.1399999999</v>
      </c>
      <c r="E6" s="12">
        <f t="shared" ref="E6:E11" si="2">B6+C6-D6</f>
        <v>740.82000000006519</v>
      </c>
      <c r="F6" s="12">
        <f t="shared" si="1"/>
        <v>740.82000000006519</v>
      </c>
    </row>
    <row r="7" spans="1:6" ht="15" customHeight="1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ht="15" customHeight="1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ht="15" customHeight="1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ht="15" customHeight="1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ht="15" customHeight="1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ht="15" customHeight="1" x14ac:dyDescent="0.2">
      <c r="A12" s="5" t="s">
        <v>10</v>
      </c>
      <c r="B12" s="11">
        <f>SUM(B13:B21)</f>
        <v>188663.27000000002</v>
      </c>
      <c r="C12" s="8">
        <f>SUM(C13:C21)</f>
        <v>0</v>
      </c>
      <c r="D12" s="11">
        <f>SUM(D13:D21)</f>
        <v>8629.7800000000007</v>
      </c>
      <c r="E12" s="11">
        <f>SUM(E13:E21)</f>
        <v>180033.49</v>
      </c>
      <c r="F12" s="11">
        <f>SUM(F13:F21)</f>
        <v>-8629.7800000000279</v>
      </c>
    </row>
    <row r="13" spans="1:6" ht="15" customHeight="1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ht="15" customHeight="1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ht="15" customHeight="1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ht="15" customHeight="1" x14ac:dyDescent="0.2">
      <c r="A16" s="6" t="s">
        <v>14</v>
      </c>
      <c r="B16" s="12">
        <v>749959.91</v>
      </c>
      <c r="C16" s="9">
        <v>0</v>
      </c>
      <c r="D16" s="9">
        <v>0</v>
      </c>
      <c r="E16" s="12">
        <f t="shared" si="4"/>
        <v>749959.91</v>
      </c>
      <c r="F16" s="9">
        <f t="shared" si="3"/>
        <v>0</v>
      </c>
    </row>
    <row r="17" spans="1:6" ht="15" customHeight="1" x14ac:dyDescent="0.2">
      <c r="A17" s="6" t="s">
        <v>15</v>
      </c>
      <c r="B17" s="12">
        <v>25212</v>
      </c>
      <c r="C17" s="9">
        <v>0</v>
      </c>
      <c r="D17" s="9">
        <v>0</v>
      </c>
      <c r="E17" s="12">
        <f t="shared" si="4"/>
        <v>25212</v>
      </c>
      <c r="F17" s="9">
        <f t="shared" si="3"/>
        <v>0</v>
      </c>
    </row>
    <row r="18" spans="1:6" ht="15" customHeight="1" x14ac:dyDescent="0.2">
      <c r="A18" s="6" t="s">
        <v>16</v>
      </c>
      <c r="B18" s="12">
        <v>-586508.64</v>
      </c>
      <c r="C18" s="9">
        <v>0</v>
      </c>
      <c r="D18" s="12">
        <v>8629.7800000000007</v>
      </c>
      <c r="E18" s="12">
        <f t="shared" si="4"/>
        <v>-595138.42000000004</v>
      </c>
      <c r="F18" s="12">
        <f t="shared" si="3"/>
        <v>-8629.7800000000279</v>
      </c>
    </row>
    <row r="19" spans="1:6" ht="15" customHeight="1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ht="15" customHeight="1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ht="15" customHeight="1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IMSM206</cp:lastModifiedBy>
  <cp:lastPrinted>2026-04-17T18:59:50Z</cp:lastPrinted>
  <dcterms:created xsi:type="dcterms:W3CDTF">2014-02-09T04:04:15Z</dcterms:created>
  <dcterms:modified xsi:type="dcterms:W3CDTF">2026-04-17T19:07:32Z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